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225" activeTab="2"/>
  </bookViews>
  <sheets>
    <sheet name="7кл" sheetId="1" r:id="rId1"/>
    <sheet name="8кл" sheetId="2" r:id="rId2"/>
    <sheet name="Лист2" sheetId="3" r:id="rId3"/>
  </sheets>
  <definedNames>
    <definedName name="_xlnm._FilterDatabase" localSheetId="0" hidden="1">'7кл'!$A$2:$AC$26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/>
  <c r="C44" s="1"/>
  <c r="C32"/>
  <c r="C45" s="1"/>
  <c r="C33"/>
  <c r="C46" s="1"/>
  <c r="C34"/>
  <c r="C47" s="1"/>
  <c r="C35"/>
  <c r="C48" s="1"/>
  <c r="C36"/>
  <c r="C49" s="1"/>
  <c r="C30"/>
  <c r="C43" s="1"/>
  <c r="AC7"/>
  <c r="G17" s="1"/>
  <c r="AC8"/>
  <c r="G18" s="1"/>
  <c r="AC9"/>
  <c r="G19" s="1"/>
  <c r="AC10"/>
  <c r="G20" s="1"/>
  <c r="AC11"/>
  <c r="G21" s="1"/>
  <c r="AC12"/>
  <c r="G22" s="1"/>
  <c r="V7"/>
  <c r="F44" s="1"/>
  <c r="V8"/>
  <c r="F45" s="1"/>
  <c r="U7"/>
  <c r="F31" s="1"/>
  <c r="U8"/>
  <c r="F32" s="1"/>
  <c r="U9"/>
  <c r="F33" s="1"/>
  <c r="U10"/>
  <c r="F34" s="1"/>
  <c r="U11"/>
  <c r="F35" s="1"/>
  <c r="U12"/>
  <c r="F36" s="1"/>
  <c r="U6"/>
  <c r="F30" s="1"/>
  <c r="T7"/>
  <c r="F17" s="1"/>
  <c r="T8"/>
  <c r="F18" s="1"/>
  <c r="T9"/>
  <c r="F19" s="1"/>
  <c r="T10"/>
  <c r="F20" s="1"/>
  <c r="T11"/>
  <c r="F21" s="1"/>
  <c r="T12"/>
  <c r="F22" s="1"/>
  <c r="T6"/>
  <c r="F16" s="1"/>
  <c r="M7"/>
  <c r="E44" s="1"/>
  <c r="M8"/>
  <c r="E45" s="1"/>
  <c r="M9"/>
  <c r="E46" s="1"/>
  <c r="M10"/>
  <c r="E47" s="1"/>
  <c r="M11"/>
  <c r="E48" s="1"/>
  <c r="M12"/>
  <c r="E49" s="1"/>
  <c r="M6"/>
  <c r="E43" s="1"/>
  <c r="C17"/>
  <c r="C18"/>
  <c r="C19"/>
  <c r="C20"/>
  <c r="C21"/>
  <c r="C22"/>
  <c r="C16"/>
  <c r="AN7"/>
  <c r="H44" s="1"/>
  <c r="AN8"/>
  <c r="H45" s="1"/>
  <c r="AN9"/>
  <c r="H46" s="1"/>
  <c r="AN10"/>
  <c r="H47" s="1"/>
  <c r="AN11"/>
  <c r="H48" s="1"/>
  <c r="AN12"/>
  <c r="H49" s="1"/>
  <c r="AM7"/>
  <c r="H31" s="1"/>
  <c r="AM8"/>
  <c r="H32" s="1"/>
  <c r="AM9"/>
  <c r="H33" s="1"/>
  <c r="AM10"/>
  <c r="H34" s="1"/>
  <c r="AM11"/>
  <c r="H35" s="1"/>
  <c r="AM12"/>
  <c r="H36" s="1"/>
  <c r="AL7"/>
  <c r="H17" s="1"/>
  <c r="AL8"/>
  <c r="H18" s="1"/>
  <c r="AL9"/>
  <c r="H19" s="1"/>
  <c r="AL10"/>
  <c r="H20" s="1"/>
  <c r="AL11"/>
  <c r="H21" s="1"/>
  <c r="AL12"/>
  <c r="H22" s="1"/>
  <c r="AN6"/>
  <c r="H43" s="1"/>
  <c r="AM6"/>
  <c r="H30" s="1"/>
  <c r="AL6"/>
  <c r="H16" s="1"/>
  <c r="AE7"/>
  <c r="G44" s="1"/>
  <c r="AE8"/>
  <c r="G45" s="1"/>
  <c r="AE9"/>
  <c r="G46" s="1"/>
  <c r="AE10"/>
  <c r="G47" s="1"/>
  <c r="AE11"/>
  <c r="G48" s="1"/>
  <c r="AE12"/>
  <c r="G49" s="1"/>
  <c r="AD7"/>
  <c r="G31" s="1"/>
  <c r="AD8"/>
  <c r="G32" s="1"/>
  <c r="AD9"/>
  <c r="G33" s="1"/>
  <c r="AD10"/>
  <c r="G34" s="1"/>
  <c r="AD11"/>
  <c r="G35" s="1"/>
  <c r="AD12"/>
  <c r="G36" s="1"/>
  <c r="AE6"/>
  <c r="G43" s="1"/>
  <c r="AD6"/>
  <c r="G30" s="1"/>
  <c r="AC6"/>
  <c r="G16" s="1"/>
  <c r="L7"/>
  <c r="E31" s="1"/>
  <c r="L8"/>
  <c r="E32" s="1"/>
  <c r="L9"/>
  <c r="E33" s="1"/>
  <c r="L10"/>
  <c r="E34" s="1"/>
  <c r="L11"/>
  <c r="E35" s="1"/>
  <c r="L12"/>
  <c r="E36" s="1"/>
  <c r="K7"/>
  <c r="E17" s="1"/>
  <c r="K8"/>
  <c r="E18" s="1"/>
  <c r="K9"/>
  <c r="E19" s="1"/>
  <c r="K10"/>
  <c r="E20" s="1"/>
  <c r="K11"/>
  <c r="E21" s="1"/>
  <c r="K12"/>
  <c r="E22" s="1"/>
  <c r="L6"/>
  <c r="E30" s="1"/>
  <c r="K6"/>
  <c r="E16" s="1"/>
  <c r="V9"/>
  <c r="F46" s="1"/>
  <c r="V10"/>
  <c r="F47" s="1"/>
  <c r="V11"/>
  <c r="F48" s="1"/>
  <c r="V12"/>
  <c r="F49" s="1"/>
  <c r="V6"/>
  <c r="F43" s="1"/>
</calcChain>
</file>

<file path=xl/sharedStrings.xml><?xml version="1.0" encoding="utf-8"?>
<sst xmlns="http://schemas.openxmlformats.org/spreadsheetml/2006/main" count="76" uniqueCount="34">
  <si>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</si>
  <si>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</si>
  <si>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</si>
  <si>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</si>
  <si>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</si>
  <si>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</si>
  <si>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</si>
  <si>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</si>
  <si>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</si>
  <si>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</si>
  <si>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</si>
  <si>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</si>
  <si>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</si>
  <si>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биология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</si>
  <si>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</si>
  <si>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</si>
  <si>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</si>
  <si>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</si>
  <si>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</si>
  <si>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</si>
  <si>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7а</t>
  </si>
  <si>
    <t>7б</t>
  </si>
  <si>
    <t>7в</t>
  </si>
  <si>
    <t>7г</t>
  </si>
  <si>
    <t>7д</t>
  </si>
  <si>
    <t>7е</t>
  </si>
  <si>
    <t>7ж</t>
  </si>
  <si>
    <t>Обществознание</t>
  </si>
  <si>
    <t>8а</t>
  </si>
  <si>
    <t>8б</t>
  </si>
  <si>
    <t>8в</t>
  </si>
  <si>
    <t>8г</t>
  </si>
  <si>
    <t>8д</t>
  </si>
  <si>
    <t>8е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</si>
</sst>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8" fillId="4" borderId="10" xfId="0" applyNumberFormat="1" applyFont="1" applyFill="1" applyBorder="1" applyAlignment="1" applyProtection="1">
      <alignment horizontal="center" vertical="center"/>
    </xf>
    <xf numFmtId="9" fontId="8" fillId="4" borderId="10" xfId="0" applyNumberFormat="1" applyFont="1" applyFill="1" applyBorder="1" applyProtection="1">
      <protection locked="0"/>
    </xf>
    <xf numFmtId="0" fontId="9" fillId="0" borderId="18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6" xfId="0" applyFont="1" applyBorder="1" applyAlignment="1"/>
    <xf numFmtId="0" fontId="0" fillId="5" borderId="0" xfId="0" applyFill="1" applyBorder="1"/>
    <xf numFmtId="0" fontId="10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7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7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7" fillId="14" borderId="10" xfId="0" applyFont="1" applyFill="1" applyBorder="1" applyProtection="1">
      <protection locked="0"/>
    </xf>
    <xf numFmtId="0" fontId="11" fillId="9" borderId="10" xfId="0" applyFont="1" applyFill="1" applyBorder="1" applyProtection="1">
      <protection locked="0"/>
    </xf>
    <xf numFmtId="9" fontId="8" fillId="5" borderId="0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6" fillId="15" borderId="7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11" borderId="7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15" fillId="3" borderId="20" xfId="0" applyFont="1" applyFill="1" applyBorder="1" applyAlignment="1" applyProtection="1">
      <alignment horizontal="center"/>
    </xf>
    <xf numFmtId="0" fontId="0" fillId="0" borderId="0" xfId="0" applyFont="1"/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1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4" fillId="0" borderId="12" xfId="0" applyFont="1" applyBorder="1" applyAlignment="1"/>
    <xf numFmtId="0" fontId="14" fillId="0" borderId="13" xfId="0" applyFont="1" applyBorder="1" applyAlignment="1"/>
    <xf numFmtId="0" fontId="14" fillId="0" borderId="16" xfId="0" applyFont="1" applyBorder="1" applyAlignment="1"/>
    <xf numFmtId="0" fontId="15" fillId="0" borderId="9" xfId="0" applyFont="1" applyBorder="1" applyAlignment="1" applyProtection="1"/>
    <xf numFmtId="0" fontId="15" fillId="0" borderId="10" xfId="0" applyFont="1" applyBorder="1" applyAlignment="1" applyProtection="1"/>
    <xf numFmtId="0" fontId="15" fillId="7" borderId="6" xfId="0" applyFont="1" applyFill="1" applyBorder="1" applyAlignment="1" applyProtection="1">
      <alignment horizontal="center"/>
    </xf>
    <xf numFmtId="0" fontId="15" fillId="7" borderId="7" xfId="0" applyFont="1" applyFill="1" applyBorder="1" applyAlignment="1" applyProtection="1">
      <alignment horizontal="center"/>
    </xf>
    <xf numFmtId="0" fontId="15" fillId="7" borderId="8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</xf>
    <xf numFmtId="0" fontId="15" fillId="3" borderId="12" xfId="0" applyFont="1" applyFill="1" applyBorder="1" applyAlignment="1" applyProtection="1">
      <alignment horizontal="center"/>
    </xf>
    <xf numFmtId="0" fontId="15" fillId="11" borderId="7" xfId="0" applyFont="1" applyFill="1" applyBorder="1" applyAlignment="1" applyProtection="1">
      <alignment horizontal="center"/>
    </xf>
    <xf numFmtId="0" fontId="15" fillId="15" borderId="7" xfId="0" applyFont="1" applyFill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7" fillId="9" borderId="10" xfId="0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</xf>
    <xf numFmtId="0" fontId="16" fillId="12" borderId="10" xfId="0" applyFont="1" applyFill="1" applyBorder="1" applyAlignment="1" applyProtection="1">
      <alignment horizontal="center" vertical="center" wrapText="1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16" fillId="14" borderId="10" xfId="0" applyFont="1" applyFill="1" applyBorder="1" applyAlignment="1" applyProtection="1">
      <alignment horizontal="center" vertical="center" wrapText="1"/>
    </xf>
    <xf numFmtId="0" fontId="16" fillId="13" borderId="10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</xf>
    <xf numFmtId="0" fontId="18" fillId="9" borderId="10" xfId="0" applyFont="1" applyFill="1" applyBorder="1" applyProtection="1">
      <protection locked="0"/>
    </xf>
    <xf numFmtId="9" fontId="16" fillId="4" borderId="10" xfId="0" applyNumberFormat="1" applyFont="1" applyFill="1" applyBorder="1" applyAlignment="1" applyProtection="1">
      <alignment horizontal="center" vertical="center"/>
    </xf>
    <xf numFmtId="9" fontId="16" fillId="4" borderId="10" xfId="0" applyNumberFormat="1" applyFont="1" applyFill="1" applyBorder="1" applyProtection="1">
      <protection locked="0"/>
    </xf>
    <xf numFmtId="0" fontId="15" fillId="12" borderId="10" xfId="0" applyFont="1" applyFill="1" applyBorder="1" applyProtection="1">
      <protection locked="0"/>
    </xf>
    <xf numFmtId="0" fontId="15" fillId="14" borderId="10" xfId="0" applyFont="1" applyFill="1" applyBorder="1" applyProtection="1">
      <protection locked="0"/>
    </xf>
    <xf numFmtId="0" fontId="15" fillId="13" borderId="1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13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'7кл'!$D$16:$D$22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'7кл'!$E$16:$E$22</c:f>
              <c:numCache>
                <c:formatCode>0%</c:formatCode>
                <c:ptCount val="7"/>
                <c:pt idx="0">
                  <c:v>0.86956521739130432</c:v>
                </c:pt>
                <c:pt idx="1">
                  <c:v>0.69565217391304346</c:v>
                </c:pt>
                <c:pt idx="2">
                  <c:v>0.8571428571428571</c:v>
                </c:pt>
                <c:pt idx="3">
                  <c:v>0.59259259259259256</c:v>
                </c:pt>
                <c:pt idx="4">
                  <c:v>0.51515151515151514</c:v>
                </c:pt>
                <c:pt idx="5">
                  <c:v>0.58333333333333337</c:v>
                </c:pt>
                <c:pt idx="6">
                  <c:v>0.78260869565217395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'7кл'!$F$16:$F$22</c:f>
              <c:numCache>
                <c:formatCode>0%</c:formatCode>
                <c:ptCount val="7"/>
                <c:pt idx="0">
                  <c:v>0.17391304347826086</c:v>
                </c:pt>
                <c:pt idx="1">
                  <c:v>4.3478260869565216E-2</c:v>
                </c:pt>
                <c:pt idx="2">
                  <c:v>0.42857142857142855</c:v>
                </c:pt>
                <c:pt idx="3">
                  <c:v>0.29629629629629628</c:v>
                </c:pt>
                <c:pt idx="4">
                  <c:v>0.04</c:v>
                </c:pt>
                <c:pt idx="5">
                  <c:v>8.3333333333333329E-2</c:v>
                </c:pt>
                <c:pt idx="6">
                  <c:v>0.39130434782608697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'7кл'!$G$16:$G$22</c:f>
              <c:numCache>
                <c:formatCode>0%</c:formatCode>
                <c:ptCount val="7"/>
                <c:pt idx="0">
                  <c:v>0.43478260869565216</c:v>
                </c:pt>
                <c:pt idx="1">
                  <c:v>0.29166666666666669</c:v>
                </c:pt>
                <c:pt idx="2">
                  <c:v>0.52173913043478259</c:v>
                </c:pt>
                <c:pt idx="3">
                  <c:v>0.25</c:v>
                </c:pt>
                <c:pt idx="4">
                  <c:v>0.30769230769230771</c:v>
                </c:pt>
                <c:pt idx="5">
                  <c:v>8.6956521739130432E-2</c:v>
                </c:pt>
                <c:pt idx="6">
                  <c:v>0.25925925925925924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'7кл'!$H$16:$H$22</c:f>
              <c:numCache>
                <c:formatCode>0%</c:formatCode>
                <c:ptCount val="7"/>
                <c:pt idx="0">
                  <c:v>7.1428571428571425E-2</c:v>
                </c:pt>
                <c:pt idx="1">
                  <c:v>3.0303030303030304E-2</c:v>
                </c:pt>
                <c:pt idx="2">
                  <c:v>3.5714285714285712E-2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/>
        <c:gapWidth val="219"/>
        <c:overlap val="-27"/>
        <c:axId val="81124352"/>
        <c:axId val="81847424"/>
      </c:barChart>
      <c:catAx>
        <c:axId val="81124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847424"/>
        <c:crosses val="autoZero"/>
        <c:auto val="1"/>
        <c:lblAlgn val="ctr"/>
        <c:lblOffset val="100"/>
      </c:catAx>
      <c:valAx>
        <c:axId val="81847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12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88E-2"/>
          <c:y val="0.18506962671332758"/>
          <c:w val="0.96546019492458823"/>
          <c:h val="0.592368401866432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'7кл'!$D$29:$D$36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'7кл'!$E$29:$E$36</c:f>
              <c:numCache>
                <c:formatCode>0%</c:formatCode>
                <c:ptCount val="8"/>
                <c:pt idx="1">
                  <c:v>1</c:v>
                </c:pt>
                <c:pt idx="2">
                  <c:v>0.91304347826086951</c:v>
                </c:pt>
                <c:pt idx="3">
                  <c:v>0.95238095238095233</c:v>
                </c:pt>
                <c:pt idx="4">
                  <c:v>0.92592592592592593</c:v>
                </c:pt>
                <c:pt idx="5">
                  <c:v>0.87878787878787878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'7кл'!$F$29:$F$36</c:f>
              <c:numCache>
                <c:formatCode>0%</c:formatCode>
                <c:ptCount val="8"/>
                <c:pt idx="1">
                  <c:v>0.82608695652173914</c:v>
                </c:pt>
                <c:pt idx="2">
                  <c:v>0.78260869565217395</c:v>
                </c:pt>
                <c:pt idx="3">
                  <c:v>0.8571428571428571</c:v>
                </c:pt>
                <c:pt idx="4">
                  <c:v>0.62962962962962965</c:v>
                </c:pt>
                <c:pt idx="5">
                  <c:v>0.4</c:v>
                </c:pt>
                <c:pt idx="6">
                  <c:v>0.58333333333333337</c:v>
                </c:pt>
                <c:pt idx="7">
                  <c:v>0.86956521739130432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'7кл'!$G$29:$G$36</c:f>
              <c:numCache>
                <c:formatCode>0%</c:formatCode>
                <c:ptCount val="8"/>
                <c:pt idx="1">
                  <c:v>0.86956521739130432</c:v>
                </c:pt>
                <c:pt idx="2">
                  <c:v>0.75</c:v>
                </c:pt>
                <c:pt idx="3">
                  <c:v>0.73913043478260865</c:v>
                </c:pt>
                <c:pt idx="4">
                  <c:v>0.75</c:v>
                </c:pt>
                <c:pt idx="5">
                  <c:v>0.73076923076923073</c:v>
                </c:pt>
                <c:pt idx="6">
                  <c:v>0.65217391304347827</c:v>
                </c:pt>
                <c:pt idx="7">
                  <c:v>0.7407407407407407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'7кл'!$H$29:$H$36</c:f>
              <c:numCache>
                <c:formatCode>0%</c:formatCode>
                <c:ptCount val="8"/>
                <c:pt idx="1">
                  <c:v>7.1428571428571425E-2</c:v>
                </c:pt>
                <c:pt idx="2">
                  <c:v>6.0606060606060608E-2</c:v>
                </c:pt>
                <c:pt idx="3">
                  <c:v>0.10714285714285714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/>
        <c:gapWidth val="219"/>
        <c:overlap val="-27"/>
        <c:axId val="106545152"/>
        <c:axId val="106546688"/>
      </c:barChart>
      <c:catAx>
        <c:axId val="106545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46688"/>
        <c:crosses val="autoZero"/>
        <c:auto val="1"/>
        <c:lblAlgn val="ctr"/>
        <c:lblOffset val="100"/>
      </c:catAx>
      <c:valAx>
        <c:axId val="106546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99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'7кл'!$D$43:$D$49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'7кл'!$E$43:$E$49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'7кл'!$F$43:$F$49</c:f>
              <c:numCache>
                <c:formatCode>0%</c:formatCode>
                <c:ptCount val="7"/>
                <c:pt idx="0">
                  <c:v>0.13043478260869565</c:v>
                </c:pt>
                <c:pt idx="1">
                  <c:v>0.21739130434782608</c:v>
                </c:pt>
                <c:pt idx="2">
                  <c:v>9.5238095238095233E-2</c:v>
                </c:pt>
                <c:pt idx="3">
                  <c:v>0.37037037037037035</c:v>
                </c:pt>
                <c:pt idx="4">
                  <c:v>0.6</c:v>
                </c:pt>
                <c:pt idx="5">
                  <c:v>0.41666666666666669</c:v>
                </c:pt>
                <c:pt idx="6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'7кл'!$G$43:$G$49</c:f>
              <c:numCache>
                <c:formatCode>0%</c:formatCode>
                <c:ptCount val="7"/>
                <c:pt idx="0">
                  <c:v>8.6956521739130432E-2</c:v>
                </c:pt>
                <c:pt idx="1">
                  <c:v>0.20833333333333334</c:v>
                </c:pt>
                <c:pt idx="2">
                  <c:v>0.13043478260869565</c:v>
                </c:pt>
                <c:pt idx="3">
                  <c:v>0.17857142857142858</c:v>
                </c:pt>
                <c:pt idx="4">
                  <c:v>0.15384615384615385</c:v>
                </c:pt>
                <c:pt idx="5">
                  <c:v>0.2608695652173913</c:v>
                </c:pt>
                <c:pt idx="6">
                  <c:v>0.18518518518518517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'7кл'!$H$43:$H$49</c:f>
              <c:numCache>
                <c:formatCode>0%</c:formatCode>
                <c:ptCount val="7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/>
        <c:gapWidth val="219"/>
        <c:overlap val="-27"/>
        <c:axId val="110788608"/>
        <c:axId val="110790528"/>
      </c:barChart>
      <c:catAx>
        <c:axId val="110788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790528"/>
        <c:crosses val="autoZero"/>
        <c:auto val="1"/>
        <c:lblAlgn val="ctr"/>
        <c:lblOffset val="100"/>
      </c:catAx>
      <c:valAx>
        <c:axId val="110790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78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24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'7кл'!$D$16:$D$22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'7кл'!$E$16:$E$22</c:f>
              <c:numCache>
                <c:formatCode>0%</c:formatCode>
                <c:ptCount val="7"/>
                <c:pt idx="0">
                  <c:v>0.86956521739130432</c:v>
                </c:pt>
                <c:pt idx="1">
                  <c:v>0.69565217391304346</c:v>
                </c:pt>
                <c:pt idx="2">
                  <c:v>0.8571428571428571</c:v>
                </c:pt>
                <c:pt idx="3">
                  <c:v>0.59259259259259256</c:v>
                </c:pt>
                <c:pt idx="4">
                  <c:v>0.51515151515151514</c:v>
                </c:pt>
                <c:pt idx="5">
                  <c:v>0.58333333333333337</c:v>
                </c:pt>
                <c:pt idx="6">
                  <c:v>0.78260869565217395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'7кл'!$F$16:$F$22</c:f>
              <c:numCache>
                <c:formatCode>0%</c:formatCode>
                <c:ptCount val="7"/>
                <c:pt idx="0">
                  <c:v>0.17391304347826086</c:v>
                </c:pt>
                <c:pt idx="1">
                  <c:v>4.3478260869565216E-2</c:v>
                </c:pt>
                <c:pt idx="2">
                  <c:v>0.42857142857142855</c:v>
                </c:pt>
                <c:pt idx="3">
                  <c:v>0.29629629629629628</c:v>
                </c:pt>
                <c:pt idx="4">
                  <c:v>0.04</c:v>
                </c:pt>
                <c:pt idx="5">
                  <c:v>8.3333333333333329E-2</c:v>
                </c:pt>
                <c:pt idx="6">
                  <c:v>0.39130434782608697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'7кл'!$G$16:$G$22</c:f>
              <c:numCache>
                <c:formatCode>0%</c:formatCode>
                <c:ptCount val="7"/>
                <c:pt idx="0">
                  <c:v>0.43478260869565216</c:v>
                </c:pt>
                <c:pt idx="1">
                  <c:v>0.29166666666666669</c:v>
                </c:pt>
                <c:pt idx="2">
                  <c:v>0.52173913043478259</c:v>
                </c:pt>
                <c:pt idx="3">
                  <c:v>0.25</c:v>
                </c:pt>
                <c:pt idx="4">
                  <c:v>0.30769230769230771</c:v>
                </c:pt>
                <c:pt idx="5">
                  <c:v>8.6956521739130432E-2</c:v>
                </c:pt>
                <c:pt idx="6">
                  <c:v>0.25925925925925924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'7кл'!$C$16:$C$22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'7кл'!$H$16:$H$22</c:f>
              <c:numCache>
                <c:formatCode>0%</c:formatCode>
                <c:ptCount val="7"/>
                <c:pt idx="0">
                  <c:v>7.1428571428571425E-2</c:v>
                </c:pt>
                <c:pt idx="1">
                  <c:v>3.0303030303030304E-2</c:v>
                </c:pt>
                <c:pt idx="2">
                  <c:v>3.5714285714285712E-2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gapWidth val="219"/>
        <c:overlap val="-27"/>
        <c:axId val="107559552"/>
        <c:axId val="107598208"/>
      </c:barChart>
      <c:catAx>
        <c:axId val="107559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598208"/>
        <c:crosses val="autoZero"/>
        <c:auto val="1"/>
        <c:lblAlgn val="ctr"/>
        <c:lblOffset val="100"/>
      </c:catAx>
      <c:valAx>
        <c:axId val="107598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55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802E-2"/>
          <c:y val="0.18506962671332763"/>
          <c:w val="0.96546019492458823"/>
          <c:h val="0.5923684018664324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'7кл'!$D$29:$D$36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'7кл'!$E$29:$E$36</c:f>
              <c:numCache>
                <c:formatCode>0%</c:formatCode>
                <c:ptCount val="8"/>
                <c:pt idx="1">
                  <c:v>1</c:v>
                </c:pt>
                <c:pt idx="2">
                  <c:v>0.91304347826086951</c:v>
                </c:pt>
                <c:pt idx="3">
                  <c:v>0.95238095238095233</c:v>
                </c:pt>
                <c:pt idx="4">
                  <c:v>0.92592592592592593</c:v>
                </c:pt>
                <c:pt idx="5">
                  <c:v>0.87878787878787878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'7кл'!$F$29:$F$36</c:f>
              <c:numCache>
                <c:formatCode>0%</c:formatCode>
                <c:ptCount val="8"/>
                <c:pt idx="1">
                  <c:v>0.82608695652173914</c:v>
                </c:pt>
                <c:pt idx="2">
                  <c:v>0.78260869565217395</c:v>
                </c:pt>
                <c:pt idx="3">
                  <c:v>0.8571428571428571</c:v>
                </c:pt>
                <c:pt idx="4">
                  <c:v>0.62962962962962965</c:v>
                </c:pt>
                <c:pt idx="5">
                  <c:v>0.4</c:v>
                </c:pt>
                <c:pt idx="6">
                  <c:v>0.58333333333333337</c:v>
                </c:pt>
                <c:pt idx="7">
                  <c:v>0.86956521739130432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'7кл'!$G$29:$G$36</c:f>
              <c:numCache>
                <c:formatCode>0%</c:formatCode>
                <c:ptCount val="8"/>
                <c:pt idx="1">
                  <c:v>0.86956521739130432</c:v>
                </c:pt>
                <c:pt idx="2">
                  <c:v>0.75</c:v>
                </c:pt>
                <c:pt idx="3">
                  <c:v>0.73913043478260865</c:v>
                </c:pt>
                <c:pt idx="4">
                  <c:v>0.75</c:v>
                </c:pt>
                <c:pt idx="5">
                  <c:v>0.73076923076923073</c:v>
                </c:pt>
                <c:pt idx="6">
                  <c:v>0.65217391304347827</c:v>
                </c:pt>
                <c:pt idx="7">
                  <c:v>0.7407407407407407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'7кл'!$C$29:$C$36</c:f>
              <c:strCache>
                <c:ptCount val="8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</c:strCache>
            </c:strRef>
          </c:cat>
          <c:val>
            <c:numRef>
              <c:f>'7кл'!$H$29:$H$36</c:f>
              <c:numCache>
                <c:formatCode>0%</c:formatCode>
                <c:ptCount val="8"/>
                <c:pt idx="1">
                  <c:v>7.1428571428571425E-2</c:v>
                </c:pt>
                <c:pt idx="2">
                  <c:v>6.0606060606060608E-2</c:v>
                </c:pt>
                <c:pt idx="3">
                  <c:v>0.10714285714285714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gapWidth val="219"/>
        <c:overlap val="-27"/>
        <c:axId val="107830656"/>
        <c:axId val="107848832"/>
      </c:barChart>
      <c:catAx>
        <c:axId val="107830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848832"/>
        <c:crosses val="autoZero"/>
        <c:auto val="1"/>
        <c:lblAlgn val="ctr"/>
        <c:lblOffset val="100"/>
      </c:catAx>
      <c:valAx>
        <c:axId val="107848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83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533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'7кл'!$D$43:$D$49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'7кл'!$E$43:$E$49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'7кл'!$F$43:$F$49</c:f>
              <c:numCache>
                <c:formatCode>0%</c:formatCode>
                <c:ptCount val="7"/>
                <c:pt idx="0">
                  <c:v>0.13043478260869565</c:v>
                </c:pt>
                <c:pt idx="1">
                  <c:v>0.21739130434782608</c:v>
                </c:pt>
                <c:pt idx="2">
                  <c:v>9.5238095238095233E-2</c:v>
                </c:pt>
                <c:pt idx="3">
                  <c:v>0.37037037037037035</c:v>
                </c:pt>
                <c:pt idx="4">
                  <c:v>0.6</c:v>
                </c:pt>
                <c:pt idx="5">
                  <c:v>0.41666666666666669</c:v>
                </c:pt>
                <c:pt idx="6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'7кл'!$G$43:$G$49</c:f>
              <c:numCache>
                <c:formatCode>0%</c:formatCode>
                <c:ptCount val="7"/>
                <c:pt idx="0">
                  <c:v>8.6956521739130432E-2</c:v>
                </c:pt>
                <c:pt idx="1">
                  <c:v>0.20833333333333334</c:v>
                </c:pt>
                <c:pt idx="2">
                  <c:v>0.13043478260869565</c:v>
                </c:pt>
                <c:pt idx="3">
                  <c:v>0.17857142857142858</c:v>
                </c:pt>
                <c:pt idx="4">
                  <c:v>0.15384615384615385</c:v>
                </c:pt>
                <c:pt idx="5">
                  <c:v>0.2608695652173913</c:v>
                </c:pt>
                <c:pt idx="6">
                  <c:v>0.18518518518518517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'7кл'!$C$43:$C$49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</c:strCache>
            </c:strRef>
          </c:cat>
          <c:val>
            <c:numRef>
              <c:f>'7кл'!$H$43:$H$49</c:f>
              <c:numCache>
                <c:formatCode>0%</c:formatCode>
                <c:ptCount val="7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gapWidth val="219"/>
        <c:overlap val="-27"/>
        <c:axId val="107959040"/>
        <c:axId val="107960576"/>
      </c:barChart>
      <c:catAx>
        <c:axId val="1079590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960576"/>
        <c:crosses val="autoZero"/>
        <c:auto val="1"/>
        <c:lblAlgn val="ctr"/>
        <c:lblOffset val="100"/>
      </c:catAx>
      <c:valAx>
        <c:axId val="107960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95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12</xdr:row>
      <xdr:rowOff>206829</xdr:rowOff>
    </xdr:from>
    <xdr:to>
      <xdr:col>38</xdr:col>
      <xdr:colOff>21770</xdr:colOff>
      <xdr:row>25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26</xdr:row>
      <xdr:rowOff>97971</xdr:rowOff>
    </xdr:from>
    <xdr:to>
      <xdr:col>38</xdr:col>
      <xdr:colOff>21770</xdr:colOff>
      <xdr:row>39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41</xdr:row>
      <xdr:rowOff>41564</xdr:rowOff>
    </xdr:from>
    <xdr:to>
      <xdr:col>37</xdr:col>
      <xdr:colOff>401781</xdr:colOff>
      <xdr:row>55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12</xdr:row>
      <xdr:rowOff>206829</xdr:rowOff>
    </xdr:from>
    <xdr:to>
      <xdr:col>38</xdr:col>
      <xdr:colOff>21770</xdr:colOff>
      <xdr:row>25</xdr:row>
      <xdr:rowOff>10886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26</xdr:row>
      <xdr:rowOff>97971</xdr:rowOff>
    </xdr:from>
    <xdr:to>
      <xdr:col>38</xdr:col>
      <xdr:colOff>21770</xdr:colOff>
      <xdr:row>39</xdr:row>
      <xdr:rowOff>141514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41</xdr:row>
      <xdr:rowOff>41564</xdr:rowOff>
    </xdr:from>
    <xdr:to>
      <xdr:col>37</xdr:col>
      <xdr:colOff>401781</xdr:colOff>
      <xdr:row>55</xdr:row>
      <xdr:rowOff>83127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zoomScale="75" zoomScaleNormal="75" workbookViewId="0">
      <selection activeCell="C33" sqref="C33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49" t="s">
        <v>11</v>
      </c>
      <c r="B2" s="50"/>
      <c r="C2" s="50"/>
      <c r="D2" s="51"/>
      <c r="E2" s="51"/>
      <c r="F2" s="51"/>
      <c r="G2" s="51"/>
      <c r="H2" s="50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</row>
    <row r="3" spans="1:40" ht="18" customHeight="1">
      <c r="B3" s="12" t="s">
        <v>12</v>
      </c>
      <c r="C3" s="9"/>
      <c r="D3" s="53" t="s">
        <v>13</v>
      </c>
      <c r="E3" s="54"/>
      <c r="F3" s="54"/>
      <c r="G3" s="55"/>
      <c r="H3" s="56" t="s">
        <v>14</v>
      </c>
      <c r="I3" s="57"/>
      <c r="J3" s="5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60" t="s">
        <v>16</v>
      </c>
      <c r="E4" s="61"/>
      <c r="F4" s="61"/>
      <c r="G4" s="61"/>
      <c r="H4" s="61"/>
      <c r="I4" s="61"/>
      <c r="J4" s="61"/>
      <c r="K4" s="61"/>
      <c r="L4" s="61"/>
      <c r="M4" s="62"/>
      <c r="N4" s="63" t="s">
        <v>17</v>
      </c>
      <c r="O4" s="64"/>
      <c r="P4" s="64"/>
      <c r="Q4" s="64"/>
      <c r="R4" s="64"/>
      <c r="S4" s="64"/>
      <c r="T4" s="64"/>
      <c r="U4" s="64"/>
      <c r="V4" s="64"/>
      <c r="W4" s="65" t="s">
        <v>15</v>
      </c>
      <c r="X4" s="65"/>
      <c r="Y4" s="65"/>
      <c r="Z4" s="65"/>
      <c r="AA4" s="65"/>
      <c r="AB4" s="65"/>
      <c r="AC4" s="65"/>
      <c r="AD4" s="65"/>
      <c r="AE4" s="65"/>
      <c r="AF4" s="39" t="s">
        <v>18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>
      <c r="A5" s="58" t="s">
        <v>1</v>
      </c>
      <c r="B5" s="59"/>
      <c r="C5" s="59" t="s">
        <v>2</v>
      </c>
      <c r="D5" s="59"/>
      <c r="E5" s="45" t="s">
        <v>9</v>
      </c>
      <c r="F5" s="45"/>
      <c r="G5" s="17">
        <v>5</v>
      </c>
      <c r="H5" s="17">
        <v>4</v>
      </c>
      <c r="I5" s="17">
        <v>3</v>
      </c>
      <c r="J5" s="17">
        <v>2</v>
      </c>
      <c r="K5" s="18" t="s">
        <v>7</v>
      </c>
      <c r="L5" s="18" t="s">
        <v>8</v>
      </c>
      <c r="M5" s="19" t="s">
        <v>10</v>
      </c>
      <c r="N5" s="45" t="s">
        <v>9</v>
      </c>
      <c r="O5" s="45"/>
      <c r="P5" s="8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45" t="s">
        <v>9</v>
      </c>
      <c r="X5" s="45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44" t="s">
        <v>9</v>
      </c>
      <c r="AG5" s="44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>
      <c r="A6" s="48" t="s">
        <v>20</v>
      </c>
      <c r="B6" s="48"/>
      <c r="C6" s="42">
        <v>33</v>
      </c>
      <c r="D6" s="42"/>
      <c r="E6" s="43">
        <v>23</v>
      </c>
      <c r="F6" s="43"/>
      <c r="G6" s="27">
        <v>6</v>
      </c>
      <c r="H6" s="27">
        <v>14</v>
      </c>
      <c r="I6" s="27">
        <v>3</v>
      </c>
      <c r="J6" s="27">
        <v>0</v>
      </c>
      <c r="K6" s="10">
        <f>(G6+H6)/E6</f>
        <v>0.86956521739130432</v>
      </c>
      <c r="L6" s="10">
        <f>(G6+H6+I6)/E6</f>
        <v>1</v>
      </c>
      <c r="M6" s="11">
        <f>J6/E6</f>
        <v>0</v>
      </c>
      <c r="N6" s="43">
        <v>23</v>
      </c>
      <c r="O6" s="43"/>
      <c r="P6" s="22">
        <v>0</v>
      </c>
      <c r="Q6" s="22">
        <v>4</v>
      </c>
      <c r="R6" s="22">
        <v>15</v>
      </c>
      <c r="S6" s="22">
        <v>3</v>
      </c>
      <c r="T6" s="10">
        <f>(P6+Q6)/N6</f>
        <v>0.17391304347826086</v>
      </c>
      <c r="U6" s="10">
        <f>(P6+Q6+R6)/N6</f>
        <v>0.82608695652173914</v>
      </c>
      <c r="V6" s="11">
        <f>S6/N6</f>
        <v>0.13043478260869565</v>
      </c>
      <c r="W6" s="43">
        <v>23</v>
      </c>
      <c r="X6" s="43"/>
      <c r="Y6" s="26">
        <v>6</v>
      </c>
      <c r="Z6" s="26">
        <v>10</v>
      </c>
      <c r="AA6" s="26">
        <v>10</v>
      </c>
      <c r="AB6" s="26">
        <v>2</v>
      </c>
      <c r="AC6" s="10">
        <f>(X6+Z6)/W6</f>
        <v>0.43478260869565216</v>
      </c>
      <c r="AD6" s="10">
        <f>(X6+Z6+AA6)/W6</f>
        <v>0.86956521739130432</v>
      </c>
      <c r="AE6" s="11">
        <f>AB6/W6</f>
        <v>8.6956521739130432E-2</v>
      </c>
      <c r="AF6" s="43">
        <v>28</v>
      </c>
      <c r="AG6" s="43"/>
      <c r="AH6" s="24">
        <v>26</v>
      </c>
      <c r="AI6" s="24">
        <v>2</v>
      </c>
      <c r="AJ6" s="24">
        <v>0</v>
      </c>
      <c r="AK6" s="24">
        <v>0</v>
      </c>
      <c r="AL6" s="10">
        <f>(AG6+AI6)/AF6</f>
        <v>7.1428571428571425E-2</v>
      </c>
      <c r="AM6" s="10">
        <f>(AG6+AI6+AJ6)/AF6</f>
        <v>7.1428571428571425E-2</v>
      </c>
      <c r="AN6" s="11">
        <f>AK6/AF6</f>
        <v>0</v>
      </c>
    </row>
    <row r="7" spans="1:40" ht="18.75">
      <c r="A7" s="48" t="s">
        <v>21</v>
      </c>
      <c r="B7" s="48"/>
      <c r="C7" s="42">
        <v>34</v>
      </c>
      <c r="D7" s="42"/>
      <c r="E7" s="43">
        <v>23</v>
      </c>
      <c r="F7" s="43"/>
      <c r="G7" s="27">
        <v>1</v>
      </c>
      <c r="H7" s="27">
        <v>15</v>
      </c>
      <c r="I7" s="27">
        <v>5</v>
      </c>
      <c r="J7" s="27">
        <v>0</v>
      </c>
      <c r="K7" s="10">
        <f t="shared" ref="K7:K12" si="0">(G7+H7)/E7</f>
        <v>0.69565217391304346</v>
      </c>
      <c r="L7" s="10">
        <f t="shared" ref="L7:L12" si="1">(G7+H7+I7)/E7</f>
        <v>0.91304347826086951</v>
      </c>
      <c r="M7" s="11">
        <f t="shared" ref="M7:M12" si="2">J7/E7</f>
        <v>0</v>
      </c>
      <c r="N7" s="43">
        <v>23</v>
      </c>
      <c r="O7" s="43"/>
      <c r="P7" s="22">
        <v>0</v>
      </c>
      <c r="Q7" s="22">
        <v>1</v>
      </c>
      <c r="R7" s="22">
        <v>17</v>
      </c>
      <c r="S7" s="22">
        <v>5</v>
      </c>
      <c r="T7" s="10">
        <f t="shared" ref="T7:T12" si="3">(P7+Q7)/N7</f>
        <v>4.3478260869565216E-2</v>
      </c>
      <c r="U7" s="10">
        <f t="shared" ref="U7:U12" si="4">(P7+Q7+R7)/N7</f>
        <v>0.78260869565217395</v>
      </c>
      <c r="V7" s="11">
        <f t="shared" ref="V7:V8" si="5">S7/N7</f>
        <v>0.21739130434782608</v>
      </c>
      <c r="W7" s="43">
        <v>24</v>
      </c>
      <c r="X7" s="43"/>
      <c r="Y7" s="26">
        <v>3</v>
      </c>
      <c r="Z7" s="26">
        <v>7</v>
      </c>
      <c r="AA7" s="26">
        <v>11</v>
      </c>
      <c r="AB7" s="26">
        <v>5</v>
      </c>
      <c r="AC7" s="10">
        <f t="shared" ref="AC7:AC12" si="6">(X7+Z7)/W7</f>
        <v>0.29166666666666669</v>
      </c>
      <c r="AD7" s="10">
        <f t="shared" ref="AD7:AD12" si="7">(X7+Z7+AA7)/W7</f>
        <v>0.75</v>
      </c>
      <c r="AE7" s="11">
        <f t="shared" ref="AE7:AE12" si="8">AB7/W7</f>
        <v>0.20833333333333334</v>
      </c>
      <c r="AF7" s="43">
        <v>33</v>
      </c>
      <c r="AG7" s="43"/>
      <c r="AH7" s="24">
        <v>30</v>
      </c>
      <c r="AI7" s="24">
        <v>1</v>
      </c>
      <c r="AJ7" s="24">
        <v>1</v>
      </c>
      <c r="AK7" s="24">
        <v>1</v>
      </c>
      <c r="AL7" s="10">
        <f t="shared" ref="AL7:AL12" si="9">(AG7+AI7)/AF7</f>
        <v>3.0303030303030304E-2</v>
      </c>
      <c r="AM7" s="10">
        <f t="shared" ref="AM7:AM12" si="10">(AG7+AI7+AJ7)/AF7</f>
        <v>6.0606060606060608E-2</v>
      </c>
      <c r="AN7" s="11">
        <f t="shared" ref="AN7:AN12" si="11">AK7/AF7</f>
        <v>3.0303030303030304E-2</v>
      </c>
    </row>
    <row r="8" spans="1:40" ht="18.75">
      <c r="A8" s="46" t="s">
        <v>22</v>
      </c>
      <c r="B8" s="47"/>
      <c r="C8" s="42">
        <v>28</v>
      </c>
      <c r="D8" s="42"/>
      <c r="E8" s="40">
        <v>21</v>
      </c>
      <c r="F8" s="41"/>
      <c r="G8" s="27">
        <v>3</v>
      </c>
      <c r="H8" s="27">
        <v>15</v>
      </c>
      <c r="I8" s="27">
        <v>2</v>
      </c>
      <c r="J8" s="27">
        <v>0</v>
      </c>
      <c r="K8" s="10">
        <f t="shared" si="0"/>
        <v>0.8571428571428571</v>
      </c>
      <c r="L8" s="10">
        <f t="shared" si="1"/>
        <v>0.95238095238095233</v>
      </c>
      <c r="M8" s="11">
        <f t="shared" si="2"/>
        <v>0</v>
      </c>
      <c r="N8" s="40">
        <v>21</v>
      </c>
      <c r="O8" s="41"/>
      <c r="P8" s="22">
        <v>2</v>
      </c>
      <c r="Q8" s="22">
        <v>7</v>
      </c>
      <c r="R8" s="22">
        <v>9</v>
      </c>
      <c r="S8" s="22">
        <v>2</v>
      </c>
      <c r="T8" s="10">
        <f t="shared" si="3"/>
        <v>0.42857142857142855</v>
      </c>
      <c r="U8" s="10">
        <f t="shared" si="4"/>
        <v>0.8571428571428571</v>
      </c>
      <c r="V8" s="11">
        <f t="shared" si="5"/>
        <v>9.5238095238095233E-2</v>
      </c>
      <c r="W8" s="40">
        <v>23</v>
      </c>
      <c r="X8" s="41"/>
      <c r="Y8" s="26">
        <v>2</v>
      </c>
      <c r="Z8" s="26">
        <v>12</v>
      </c>
      <c r="AA8" s="26">
        <v>5</v>
      </c>
      <c r="AB8" s="26">
        <v>3</v>
      </c>
      <c r="AC8" s="10">
        <f t="shared" si="6"/>
        <v>0.52173913043478259</v>
      </c>
      <c r="AD8" s="10">
        <f t="shared" si="7"/>
        <v>0.73913043478260865</v>
      </c>
      <c r="AE8" s="11">
        <f t="shared" si="8"/>
        <v>0.13043478260869565</v>
      </c>
      <c r="AF8" s="40">
        <v>28</v>
      </c>
      <c r="AG8" s="41"/>
      <c r="AH8" s="24">
        <v>25</v>
      </c>
      <c r="AI8" s="24">
        <v>1</v>
      </c>
      <c r="AJ8" s="24">
        <v>2</v>
      </c>
      <c r="AK8" s="24">
        <v>0</v>
      </c>
      <c r="AL8" s="10">
        <f t="shared" si="9"/>
        <v>3.5714285714285712E-2</v>
      </c>
      <c r="AM8" s="10">
        <f t="shared" si="10"/>
        <v>0.10714285714285714</v>
      </c>
      <c r="AN8" s="11">
        <f t="shared" si="11"/>
        <v>0</v>
      </c>
    </row>
    <row r="9" spans="1:40" ht="18.75">
      <c r="A9" s="46" t="s">
        <v>23</v>
      </c>
      <c r="B9" s="47"/>
      <c r="C9" s="7">
        <v>33</v>
      </c>
      <c r="D9" s="7"/>
      <c r="E9" s="40">
        <v>27</v>
      </c>
      <c r="F9" s="41"/>
      <c r="G9" s="27">
        <v>5</v>
      </c>
      <c r="H9" s="27">
        <v>11</v>
      </c>
      <c r="I9" s="27">
        <v>9</v>
      </c>
      <c r="J9" s="27">
        <v>0</v>
      </c>
      <c r="K9" s="10">
        <f t="shared" si="0"/>
        <v>0.59259259259259256</v>
      </c>
      <c r="L9" s="10">
        <f t="shared" si="1"/>
        <v>0.92592592592592593</v>
      </c>
      <c r="M9" s="11">
        <f t="shared" si="2"/>
        <v>0</v>
      </c>
      <c r="N9" s="40">
        <v>27</v>
      </c>
      <c r="O9" s="41"/>
      <c r="P9" s="22">
        <v>0</v>
      </c>
      <c r="Q9" s="22">
        <v>8</v>
      </c>
      <c r="R9" s="22">
        <v>9</v>
      </c>
      <c r="S9" s="22">
        <v>10</v>
      </c>
      <c r="T9" s="10">
        <f t="shared" si="3"/>
        <v>0.29629629629629628</v>
      </c>
      <c r="U9" s="10">
        <f t="shared" si="4"/>
        <v>0.62962962962962965</v>
      </c>
      <c r="V9" s="11">
        <f t="shared" ref="V9:V12" si="12">S9/N9</f>
        <v>0.37037037037037035</v>
      </c>
      <c r="W9" s="40">
        <v>28</v>
      </c>
      <c r="X9" s="41"/>
      <c r="Y9" s="26">
        <v>2</v>
      </c>
      <c r="Z9" s="26">
        <v>7</v>
      </c>
      <c r="AA9" s="26">
        <v>14</v>
      </c>
      <c r="AB9" s="26">
        <v>5</v>
      </c>
      <c r="AC9" s="10">
        <f t="shared" si="6"/>
        <v>0.25</v>
      </c>
      <c r="AD9" s="10">
        <f t="shared" si="7"/>
        <v>0.75</v>
      </c>
      <c r="AE9" s="11">
        <f t="shared" si="8"/>
        <v>0.17857142857142858</v>
      </c>
      <c r="AF9" s="43">
        <v>30</v>
      </c>
      <c r="AG9" s="43"/>
      <c r="AH9" s="24"/>
      <c r="AI9" s="24"/>
      <c r="AJ9" s="24"/>
      <c r="AK9" s="24"/>
      <c r="AL9" s="10">
        <f t="shared" si="9"/>
        <v>0</v>
      </c>
      <c r="AM9" s="10">
        <f t="shared" si="10"/>
        <v>0</v>
      </c>
      <c r="AN9" s="11">
        <f t="shared" si="11"/>
        <v>0</v>
      </c>
    </row>
    <row r="10" spans="1:40" ht="18.75">
      <c r="A10" s="48" t="s">
        <v>24</v>
      </c>
      <c r="B10" s="48"/>
      <c r="C10" s="42">
        <v>33</v>
      </c>
      <c r="D10" s="42"/>
      <c r="E10" s="40">
        <v>33</v>
      </c>
      <c r="F10" s="41"/>
      <c r="G10" s="27">
        <v>4</v>
      </c>
      <c r="H10" s="27">
        <v>13</v>
      </c>
      <c r="I10" s="27">
        <v>12</v>
      </c>
      <c r="J10" s="27">
        <v>0</v>
      </c>
      <c r="K10" s="10">
        <f t="shared" si="0"/>
        <v>0.51515151515151514</v>
      </c>
      <c r="L10" s="10">
        <f t="shared" si="1"/>
        <v>0.87878787878787878</v>
      </c>
      <c r="M10" s="11">
        <f t="shared" si="2"/>
        <v>0</v>
      </c>
      <c r="N10" s="40">
        <v>25</v>
      </c>
      <c r="O10" s="41"/>
      <c r="P10" s="22">
        <v>0</v>
      </c>
      <c r="Q10" s="22">
        <v>1</v>
      </c>
      <c r="R10" s="22">
        <v>9</v>
      </c>
      <c r="S10" s="22">
        <v>15</v>
      </c>
      <c r="T10" s="10">
        <f t="shared" si="3"/>
        <v>0.04</v>
      </c>
      <c r="U10" s="10">
        <f t="shared" si="4"/>
        <v>0.4</v>
      </c>
      <c r="V10" s="11">
        <f t="shared" si="12"/>
        <v>0.6</v>
      </c>
      <c r="W10" s="40">
        <v>26</v>
      </c>
      <c r="X10" s="41"/>
      <c r="Y10" s="26">
        <v>3</v>
      </c>
      <c r="Z10" s="26">
        <v>8</v>
      </c>
      <c r="AA10" s="26">
        <v>11</v>
      </c>
      <c r="AB10" s="26">
        <v>4</v>
      </c>
      <c r="AC10" s="10">
        <f t="shared" si="6"/>
        <v>0.30769230769230771</v>
      </c>
      <c r="AD10" s="10">
        <f t="shared" si="7"/>
        <v>0.73076923076923073</v>
      </c>
      <c r="AE10" s="11">
        <f t="shared" si="8"/>
        <v>0.15384615384615385</v>
      </c>
      <c r="AF10" s="43">
        <v>30</v>
      </c>
      <c r="AG10" s="43"/>
      <c r="AH10" s="24"/>
      <c r="AI10" s="24"/>
      <c r="AJ10" s="24"/>
      <c r="AK10" s="24"/>
      <c r="AL10" s="10">
        <f t="shared" si="9"/>
        <v>0</v>
      </c>
      <c r="AM10" s="10">
        <f t="shared" si="10"/>
        <v>0</v>
      </c>
      <c r="AN10" s="11">
        <f t="shared" si="11"/>
        <v>0</v>
      </c>
    </row>
    <row r="11" spans="1:40" ht="18.75">
      <c r="A11" s="48" t="s">
        <v>25</v>
      </c>
      <c r="B11" s="48"/>
      <c r="C11" s="42">
        <v>33</v>
      </c>
      <c r="D11" s="42"/>
      <c r="E11" s="40">
        <v>24</v>
      </c>
      <c r="F11" s="41"/>
      <c r="G11" s="27">
        <v>2</v>
      </c>
      <c r="H11" s="27">
        <v>12</v>
      </c>
      <c r="I11" s="27">
        <v>10</v>
      </c>
      <c r="J11" s="27">
        <v>0</v>
      </c>
      <c r="K11" s="10">
        <f t="shared" si="0"/>
        <v>0.58333333333333337</v>
      </c>
      <c r="L11" s="10">
        <f t="shared" si="1"/>
        <v>1</v>
      </c>
      <c r="M11" s="11">
        <f t="shared" si="2"/>
        <v>0</v>
      </c>
      <c r="N11" s="40">
        <v>24</v>
      </c>
      <c r="O11" s="41"/>
      <c r="P11" s="22">
        <v>0</v>
      </c>
      <c r="Q11" s="22">
        <v>2</v>
      </c>
      <c r="R11" s="22">
        <v>12</v>
      </c>
      <c r="S11" s="22">
        <v>10</v>
      </c>
      <c r="T11" s="10">
        <f t="shared" si="3"/>
        <v>8.3333333333333329E-2</v>
      </c>
      <c r="U11" s="10">
        <f t="shared" si="4"/>
        <v>0.58333333333333337</v>
      </c>
      <c r="V11" s="11">
        <f t="shared" si="12"/>
        <v>0.41666666666666669</v>
      </c>
      <c r="W11" s="40">
        <v>23</v>
      </c>
      <c r="X11" s="41"/>
      <c r="Y11" s="26">
        <v>2</v>
      </c>
      <c r="Z11" s="26">
        <v>2</v>
      </c>
      <c r="AA11" s="26">
        <v>13</v>
      </c>
      <c r="AB11" s="26">
        <v>6</v>
      </c>
      <c r="AC11" s="10">
        <f t="shared" si="6"/>
        <v>8.6956521739130432E-2</v>
      </c>
      <c r="AD11" s="10">
        <f t="shared" si="7"/>
        <v>0.65217391304347827</v>
      </c>
      <c r="AE11" s="11">
        <f t="shared" si="8"/>
        <v>0.2608695652173913</v>
      </c>
      <c r="AF11" s="43">
        <v>30</v>
      </c>
      <c r="AG11" s="43"/>
      <c r="AH11" s="24"/>
      <c r="AI11" s="24"/>
      <c r="AJ11" s="24"/>
      <c r="AK11" s="24"/>
      <c r="AL11" s="10">
        <f t="shared" si="9"/>
        <v>0</v>
      </c>
      <c r="AM11" s="10">
        <f t="shared" si="10"/>
        <v>0</v>
      </c>
      <c r="AN11" s="11">
        <f t="shared" si="11"/>
        <v>0</v>
      </c>
    </row>
    <row r="12" spans="1:40" ht="18.75">
      <c r="A12" s="46" t="s">
        <v>26</v>
      </c>
      <c r="B12" s="47"/>
      <c r="C12" s="42">
        <v>33</v>
      </c>
      <c r="D12" s="42"/>
      <c r="E12" s="40">
        <v>23</v>
      </c>
      <c r="F12" s="41"/>
      <c r="G12" s="27">
        <v>5</v>
      </c>
      <c r="H12" s="27">
        <v>13</v>
      </c>
      <c r="I12" s="27">
        <v>5</v>
      </c>
      <c r="J12" s="27">
        <v>0</v>
      </c>
      <c r="K12" s="10">
        <f t="shared" si="0"/>
        <v>0.78260869565217395</v>
      </c>
      <c r="L12" s="10">
        <f t="shared" si="1"/>
        <v>1</v>
      </c>
      <c r="M12" s="11">
        <f t="shared" si="2"/>
        <v>0</v>
      </c>
      <c r="N12" s="40">
        <v>23</v>
      </c>
      <c r="O12" s="41"/>
      <c r="P12" s="22">
        <v>0</v>
      </c>
      <c r="Q12" s="22">
        <v>9</v>
      </c>
      <c r="R12" s="22">
        <v>11</v>
      </c>
      <c r="S12" s="22">
        <v>3</v>
      </c>
      <c r="T12" s="10">
        <f t="shared" si="3"/>
        <v>0.39130434782608697</v>
      </c>
      <c r="U12" s="10">
        <f t="shared" si="4"/>
        <v>0.86956521739130432</v>
      </c>
      <c r="V12" s="11">
        <f t="shared" si="12"/>
        <v>0.13043478260869565</v>
      </c>
      <c r="W12" s="40">
        <v>27</v>
      </c>
      <c r="X12" s="41"/>
      <c r="Y12" s="26">
        <v>2</v>
      </c>
      <c r="Z12" s="26">
        <v>7</v>
      </c>
      <c r="AA12" s="26">
        <v>13</v>
      </c>
      <c r="AB12" s="26">
        <v>5</v>
      </c>
      <c r="AC12" s="10">
        <f t="shared" si="6"/>
        <v>0.25925925925925924</v>
      </c>
      <c r="AD12" s="10">
        <f t="shared" si="7"/>
        <v>0.7407407407407407</v>
      </c>
      <c r="AE12" s="11">
        <f t="shared" si="8"/>
        <v>0.18518518518518517</v>
      </c>
      <c r="AF12" s="43">
        <v>33</v>
      </c>
      <c r="AG12" s="43"/>
      <c r="AH12" s="24"/>
      <c r="AI12" s="24"/>
      <c r="AJ12" s="24"/>
      <c r="AK12" s="24"/>
      <c r="AL12" s="10">
        <f t="shared" si="9"/>
        <v>0</v>
      </c>
      <c r="AM12" s="10">
        <f t="shared" si="10"/>
        <v>0</v>
      </c>
      <c r="AN12" s="11">
        <f t="shared" si="11"/>
        <v>0</v>
      </c>
    </row>
    <row r="13" spans="1:40" ht="18.75">
      <c r="U13" s="28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>
      <c r="E15" s="36"/>
      <c r="F15" s="36"/>
      <c r="G15" s="36"/>
      <c r="H15" s="36"/>
    </row>
    <row r="16" spans="1:40">
      <c r="C16" s="30" t="str">
        <f t="shared" ref="C16:C22" si="13">A6</f>
        <v>7а</v>
      </c>
      <c r="D16" s="31"/>
      <c r="E16" s="32">
        <f t="shared" ref="E16:E22" si="14">K6</f>
        <v>0.86956521739130432</v>
      </c>
      <c r="F16" s="33">
        <f t="shared" ref="F16:F22" si="15">T6</f>
        <v>0.17391304347826086</v>
      </c>
      <c r="G16" s="34">
        <f t="shared" ref="G16:G22" si="16">AC6</f>
        <v>0.43478260869565216</v>
      </c>
      <c r="H16" s="35">
        <f t="shared" ref="H16:H22" si="17">AL6</f>
        <v>7.1428571428571425E-2</v>
      </c>
    </row>
    <row r="17" spans="3:18">
      <c r="C17" s="30" t="str">
        <f t="shared" si="13"/>
        <v>7б</v>
      </c>
      <c r="D17" s="31"/>
      <c r="E17" s="32">
        <f t="shared" si="14"/>
        <v>0.69565217391304346</v>
      </c>
      <c r="F17" s="33">
        <f t="shared" si="15"/>
        <v>4.3478260869565216E-2</v>
      </c>
      <c r="G17" s="34">
        <f t="shared" si="16"/>
        <v>0.29166666666666669</v>
      </c>
      <c r="H17" s="35">
        <f t="shared" si="17"/>
        <v>3.0303030303030304E-2</v>
      </c>
    </row>
    <row r="18" spans="3:18">
      <c r="C18" s="30" t="str">
        <f t="shared" si="13"/>
        <v>7в</v>
      </c>
      <c r="D18" s="31"/>
      <c r="E18" s="32">
        <f t="shared" si="14"/>
        <v>0.8571428571428571</v>
      </c>
      <c r="F18" s="33">
        <f t="shared" si="15"/>
        <v>0.42857142857142855</v>
      </c>
      <c r="G18" s="34">
        <f t="shared" si="16"/>
        <v>0.52173913043478259</v>
      </c>
      <c r="H18" s="35">
        <f t="shared" si="17"/>
        <v>3.5714285714285712E-2</v>
      </c>
    </row>
    <row r="19" spans="3:18">
      <c r="C19" s="30" t="str">
        <f t="shared" si="13"/>
        <v>7г</v>
      </c>
      <c r="D19" s="31"/>
      <c r="E19" s="32">
        <f t="shared" si="14"/>
        <v>0.59259259259259256</v>
      </c>
      <c r="F19" s="33">
        <f t="shared" si="15"/>
        <v>0.29629629629629628</v>
      </c>
      <c r="G19" s="34">
        <f t="shared" si="16"/>
        <v>0.25</v>
      </c>
      <c r="H19" s="35">
        <f t="shared" si="17"/>
        <v>0</v>
      </c>
    </row>
    <row r="20" spans="3:18">
      <c r="C20" s="30" t="str">
        <f t="shared" si="13"/>
        <v>7д</v>
      </c>
      <c r="D20" s="31"/>
      <c r="E20" s="32">
        <f t="shared" si="14"/>
        <v>0.51515151515151514</v>
      </c>
      <c r="F20" s="33">
        <f t="shared" si="15"/>
        <v>0.04</v>
      </c>
      <c r="G20" s="34">
        <f t="shared" si="16"/>
        <v>0.30769230769230771</v>
      </c>
      <c r="H20" s="35">
        <f t="shared" si="17"/>
        <v>0</v>
      </c>
    </row>
    <row r="21" spans="3:18">
      <c r="C21" s="30" t="str">
        <f t="shared" si="13"/>
        <v>7е</v>
      </c>
      <c r="D21" s="31"/>
      <c r="E21" s="32">
        <f t="shared" si="14"/>
        <v>0.58333333333333337</v>
      </c>
      <c r="F21" s="33">
        <f t="shared" si="15"/>
        <v>8.3333333333333329E-2</v>
      </c>
      <c r="G21" s="34">
        <f t="shared" si="16"/>
        <v>8.6956521739130432E-2</v>
      </c>
      <c r="H21" s="35">
        <f t="shared" si="17"/>
        <v>0</v>
      </c>
    </row>
    <row r="22" spans="3:18">
      <c r="C22" s="30" t="str">
        <f t="shared" si="13"/>
        <v>7ж</v>
      </c>
      <c r="D22" s="31"/>
      <c r="E22" s="32">
        <f t="shared" si="14"/>
        <v>0.78260869565217395</v>
      </c>
      <c r="F22" s="33">
        <f t="shared" si="15"/>
        <v>0.39130434782608697</v>
      </c>
      <c r="G22" s="34">
        <f t="shared" si="16"/>
        <v>0.25925925925925924</v>
      </c>
      <c r="H22" s="35">
        <f t="shared" si="17"/>
        <v>0</v>
      </c>
    </row>
    <row r="23" spans="3:18">
      <c r="E23" t="s">
        <v>19</v>
      </c>
    </row>
    <row r="28" spans="3:18" ht="23.25">
      <c r="R28" s="29"/>
    </row>
    <row r="30" spans="3:18">
      <c r="C30" s="30" t="str">
        <f t="shared" ref="C30:C36" si="18">A6</f>
        <v>7а</v>
      </c>
      <c r="D30" s="31"/>
      <c r="E30" s="32">
        <f t="shared" ref="E30:E36" si="19">L6</f>
        <v>1</v>
      </c>
      <c r="F30" s="38">
        <f t="shared" ref="F30:F36" si="20">U6</f>
        <v>0.82608695652173914</v>
      </c>
      <c r="G30" s="34">
        <f t="shared" ref="G30:G36" si="21">AD6</f>
        <v>0.86956521739130432</v>
      </c>
      <c r="H30" s="35">
        <f t="shared" ref="H30:H36" si="22">AM6</f>
        <v>7.1428571428571425E-2</v>
      </c>
    </row>
    <row r="31" spans="3:18">
      <c r="C31" s="30" t="str">
        <f t="shared" si="18"/>
        <v>7б</v>
      </c>
      <c r="D31" s="31"/>
      <c r="E31" s="32">
        <f t="shared" si="19"/>
        <v>0.91304347826086951</v>
      </c>
      <c r="F31" s="38">
        <f t="shared" si="20"/>
        <v>0.78260869565217395</v>
      </c>
      <c r="G31" s="34">
        <f t="shared" si="21"/>
        <v>0.75</v>
      </c>
      <c r="H31" s="35">
        <f t="shared" si="22"/>
        <v>6.0606060606060608E-2</v>
      </c>
    </row>
    <row r="32" spans="3:18">
      <c r="C32" s="30" t="str">
        <f t="shared" si="18"/>
        <v>7в</v>
      </c>
      <c r="D32" s="31"/>
      <c r="E32" s="32">
        <f t="shared" si="19"/>
        <v>0.95238095238095233</v>
      </c>
      <c r="F32" s="38">
        <f t="shared" si="20"/>
        <v>0.8571428571428571</v>
      </c>
      <c r="G32" s="34">
        <f t="shared" si="21"/>
        <v>0.73913043478260865</v>
      </c>
      <c r="H32" s="35">
        <f t="shared" si="22"/>
        <v>0.10714285714285714</v>
      </c>
    </row>
    <row r="33" spans="3:8">
      <c r="C33" s="30" t="str">
        <f t="shared" si="18"/>
        <v>7г</v>
      </c>
      <c r="D33" s="31"/>
      <c r="E33" s="32">
        <f t="shared" si="19"/>
        <v>0.92592592592592593</v>
      </c>
      <c r="F33" s="38">
        <f t="shared" si="20"/>
        <v>0.62962962962962965</v>
      </c>
      <c r="G33" s="34">
        <f t="shared" si="21"/>
        <v>0.75</v>
      </c>
      <c r="H33" s="35">
        <f t="shared" si="22"/>
        <v>0</v>
      </c>
    </row>
    <row r="34" spans="3:8">
      <c r="C34" s="30" t="str">
        <f t="shared" si="18"/>
        <v>7д</v>
      </c>
      <c r="D34" s="31"/>
      <c r="E34" s="32">
        <f t="shared" si="19"/>
        <v>0.87878787878787878</v>
      </c>
      <c r="F34" s="38">
        <f t="shared" si="20"/>
        <v>0.4</v>
      </c>
      <c r="G34" s="34">
        <f t="shared" si="21"/>
        <v>0.73076923076923073</v>
      </c>
      <c r="H34" s="35">
        <f t="shared" si="22"/>
        <v>0</v>
      </c>
    </row>
    <row r="35" spans="3:8">
      <c r="C35" s="30" t="str">
        <f t="shared" si="18"/>
        <v>7е</v>
      </c>
      <c r="D35" s="31"/>
      <c r="E35" s="32">
        <f t="shared" si="19"/>
        <v>1</v>
      </c>
      <c r="F35" s="38">
        <f t="shared" si="20"/>
        <v>0.58333333333333337</v>
      </c>
      <c r="G35" s="34">
        <f t="shared" si="21"/>
        <v>0.65217391304347827</v>
      </c>
      <c r="H35" s="35">
        <f t="shared" si="22"/>
        <v>0</v>
      </c>
    </row>
    <row r="36" spans="3:8">
      <c r="C36" s="30" t="str">
        <f t="shared" si="18"/>
        <v>7ж</v>
      </c>
      <c r="D36" s="31"/>
      <c r="E36" s="32">
        <f t="shared" si="19"/>
        <v>1</v>
      </c>
      <c r="F36" s="38">
        <f t="shared" si="20"/>
        <v>0.86956521739130432</v>
      </c>
      <c r="G36" s="34">
        <f t="shared" si="21"/>
        <v>0.7407407407407407</v>
      </c>
      <c r="H36" s="35">
        <f t="shared" si="22"/>
        <v>0</v>
      </c>
    </row>
    <row r="43" spans="3:8">
      <c r="C43" s="37" t="str">
        <f>C30</f>
        <v>7а</v>
      </c>
      <c r="D43" s="31"/>
      <c r="E43" s="32">
        <f t="shared" ref="E43:E49" si="23">M6</f>
        <v>0</v>
      </c>
      <c r="F43" s="38">
        <f t="shared" ref="F43:F49" si="24">V6</f>
        <v>0.13043478260869565</v>
      </c>
      <c r="G43" s="34">
        <f t="shared" ref="G43:G49" si="25">AE6</f>
        <v>8.6956521739130432E-2</v>
      </c>
      <c r="H43" s="35">
        <f t="shared" ref="H43:H49" si="26">AN6</f>
        <v>0</v>
      </c>
    </row>
    <row r="44" spans="3:8">
      <c r="C44" s="37" t="str">
        <f>C31</f>
        <v>7б</v>
      </c>
      <c r="D44" s="31"/>
      <c r="E44" s="32">
        <f t="shared" si="23"/>
        <v>0</v>
      </c>
      <c r="F44" s="38">
        <f t="shared" si="24"/>
        <v>0.21739130434782608</v>
      </c>
      <c r="G44" s="34">
        <f t="shared" si="25"/>
        <v>0.20833333333333334</v>
      </c>
      <c r="H44" s="35">
        <f t="shared" si="26"/>
        <v>3.0303030303030304E-2</v>
      </c>
    </row>
    <row r="45" spans="3:8">
      <c r="C45" s="37" t="str">
        <f>C32</f>
        <v>7в</v>
      </c>
      <c r="D45" s="31"/>
      <c r="E45" s="32">
        <f t="shared" si="23"/>
        <v>0</v>
      </c>
      <c r="F45" s="38">
        <f t="shared" si="24"/>
        <v>9.5238095238095233E-2</v>
      </c>
      <c r="G45" s="34">
        <f t="shared" si="25"/>
        <v>0.13043478260869565</v>
      </c>
      <c r="H45" s="35">
        <f t="shared" si="26"/>
        <v>0</v>
      </c>
    </row>
    <row r="46" spans="3:8">
      <c r="C46" s="37" t="str">
        <f>C33</f>
        <v>7г</v>
      </c>
      <c r="D46" s="31"/>
      <c r="E46" s="32">
        <f t="shared" si="23"/>
        <v>0</v>
      </c>
      <c r="F46" s="38">
        <f t="shared" si="24"/>
        <v>0.37037037037037035</v>
      </c>
      <c r="G46" s="34">
        <f t="shared" si="25"/>
        <v>0.17857142857142858</v>
      </c>
      <c r="H46" s="35">
        <f t="shared" si="26"/>
        <v>0</v>
      </c>
    </row>
    <row r="47" spans="3:8">
      <c r="C47" s="37" t="str">
        <f>C34</f>
        <v>7д</v>
      </c>
      <c r="D47" s="31"/>
      <c r="E47" s="32">
        <f t="shared" si="23"/>
        <v>0</v>
      </c>
      <c r="F47" s="38">
        <f t="shared" si="24"/>
        <v>0.6</v>
      </c>
      <c r="G47" s="34">
        <f t="shared" si="25"/>
        <v>0.15384615384615385</v>
      </c>
      <c r="H47" s="35">
        <f t="shared" si="26"/>
        <v>0</v>
      </c>
    </row>
    <row r="48" spans="3:8">
      <c r="C48" s="37" t="str">
        <f>C35</f>
        <v>7е</v>
      </c>
      <c r="D48" s="31"/>
      <c r="E48" s="32">
        <f t="shared" si="23"/>
        <v>0</v>
      </c>
      <c r="F48" s="38">
        <f t="shared" si="24"/>
        <v>0.41666666666666669</v>
      </c>
      <c r="G48" s="34">
        <f t="shared" si="25"/>
        <v>0.2608695652173913</v>
      </c>
      <c r="H48" s="35">
        <f t="shared" si="26"/>
        <v>0</v>
      </c>
    </row>
    <row r="49" spans="3:8">
      <c r="C49" s="37" t="str">
        <f>C36</f>
        <v>7ж</v>
      </c>
      <c r="D49" s="31"/>
      <c r="E49" s="32">
        <f t="shared" si="23"/>
        <v>0</v>
      </c>
      <c r="F49" s="38">
        <f t="shared" si="24"/>
        <v>0.13043478260869565</v>
      </c>
      <c r="G49" s="34">
        <f t="shared" si="25"/>
        <v>0.18518518518518517</v>
      </c>
      <c r="H49" s="35">
        <f t="shared" si="26"/>
        <v>0</v>
      </c>
    </row>
  </sheetData>
  <mergeCells count="54">
    <mergeCell ref="A6:B6"/>
    <mergeCell ref="A7:B7"/>
    <mergeCell ref="C7:D7"/>
    <mergeCell ref="E7:F7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12:B12"/>
    <mergeCell ref="C12:D12"/>
    <mergeCell ref="E12:F12"/>
    <mergeCell ref="A10:B10"/>
    <mergeCell ref="A11:B11"/>
    <mergeCell ref="C11:D11"/>
    <mergeCell ref="E11:F11"/>
    <mergeCell ref="A8:B8"/>
    <mergeCell ref="C8:D8"/>
    <mergeCell ref="E8:F8"/>
    <mergeCell ref="A9:B9"/>
    <mergeCell ref="E9:F9"/>
    <mergeCell ref="N11:O11"/>
    <mergeCell ref="N12:O12"/>
    <mergeCell ref="N5:O5"/>
    <mergeCell ref="N6:O6"/>
    <mergeCell ref="N7:O7"/>
    <mergeCell ref="N8:O8"/>
    <mergeCell ref="N9:O9"/>
    <mergeCell ref="N10:O10"/>
    <mergeCell ref="W11:X11"/>
    <mergeCell ref="W12:X12"/>
    <mergeCell ref="AF5:AG5"/>
    <mergeCell ref="AF6:AG6"/>
    <mergeCell ref="AF7:AG7"/>
    <mergeCell ref="AF8:AG8"/>
    <mergeCell ref="AF9:AG9"/>
    <mergeCell ref="AF10:AG10"/>
    <mergeCell ref="AF11:AG11"/>
    <mergeCell ref="AF12:AG12"/>
    <mergeCell ref="W5:X5"/>
    <mergeCell ref="W6:X6"/>
    <mergeCell ref="W7:X7"/>
    <mergeCell ref="W8:X8"/>
    <mergeCell ref="AF4:AN4"/>
    <mergeCell ref="W10:X10"/>
    <mergeCell ref="W9:X9"/>
    <mergeCell ref="C6:D6"/>
    <mergeCell ref="E6:F6"/>
    <mergeCell ref="C10:D10"/>
    <mergeCell ref="E10:F10"/>
  </mergeCells>
  <conditionalFormatting sqref="L6:L12 U6:U13 AM6:AM12 AD6:AD12">
    <cfRule type="cellIs" dxfId="1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"/>
  <sheetViews>
    <sheetView topLeftCell="A7" workbookViewId="0">
      <selection activeCell="E19" sqref="E19"/>
    </sheetView>
  </sheetViews>
  <sheetFormatPr defaultRowHeight="15"/>
  <cols>
    <col min="2" max="2" width="0.85546875" customWidth="1"/>
    <col min="4" max="4" width="1.140625" customWidth="1"/>
    <col min="6" max="6" width="3.7109375" customWidth="1"/>
    <col min="7" max="7" width="4.28515625" customWidth="1"/>
    <col min="8" max="9" width="5" customWidth="1"/>
    <col min="10" max="10" width="4.42578125" customWidth="1"/>
    <col min="11" max="11" width="8.42578125" customWidth="1"/>
    <col min="12" max="13" width="7.85546875" customWidth="1"/>
    <col min="15" max="15" width="0.5703125" customWidth="1"/>
    <col min="16" max="16" width="5.85546875" customWidth="1"/>
    <col min="17" max="17" width="6.7109375" customWidth="1"/>
    <col min="18" max="18" width="8" customWidth="1"/>
    <col min="24" max="24" width="3.7109375" customWidth="1"/>
    <col min="25" max="25" width="5.7109375" customWidth="1"/>
    <col min="26" max="26" width="5.5703125" customWidth="1"/>
    <col min="27" max="27" width="4.7109375" customWidth="1"/>
    <col min="28" max="28" width="3.85546875" customWidth="1"/>
    <col min="33" max="33" width="2.140625" customWidth="1"/>
    <col min="34" max="34" width="6" customWidth="1"/>
    <col min="35" max="35" width="5.7109375" customWidth="1"/>
    <col min="36" max="36" width="6" customWidth="1"/>
    <col min="37" max="37" width="6.5703125" customWidth="1"/>
    <col min="38" max="38" width="7.28515625" customWidth="1"/>
    <col min="39" max="39" width="6.140625" customWidth="1"/>
    <col min="40" max="40" width="6.85546875" customWidth="1"/>
  </cols>
  <sheetData>
    <row r="1" spans="1:40" ht="15.75" thickBot="1">
      <c r="A1" s="66" t="s">
        <v>11</v>
      </c>
      <c r="B1" s="67"/>
      <c r="C1" s="67"/>
      <c r="D1" s="68"/>
      <c r="E1" s="68"/>
      <c r="F1" s="68"/>
      <c r="G1" s="68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>
      <c r="A2" s="70"/>
      <c r="B2" s="71" t="s">
        <v>12</v>
      </c>
      <c r="C2" s="71"/>
      <c r="D2" s="72" t="s">
        <v>27</v>
      </c>
      <c r="E2" s="73"/>
      <c r="F2" s="73"/>
      <c r="G2" s="74"/>
      <c r="H2" s="75" t="s">
        <v>14</v>
      </c>
      <c r="I2" s="76"/>
      <c r="J2" s="76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9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>
      <c r="A3" s="80" t="s">
        <v>0</v>
      </c>
      <c r="B3" s="81"/>
      <c r="C3" s="81"/>
      <c r="D3" s="82" t="s">
        <v>16</v>
      </c>
      <c r="E3" s="83"/>
      <c r="F3" s="83"/>
      <c r="G3" s="83"/>
      <c r="H3" s="83"/>
      <c r="I3" s="83"/>
      <c r="J3" s="83"/>
      <c r="K3" s="83"/>
      <c r="L3" s="83"/>
      <c r="M3" s="84"/>
      <c r="N3" s="85" t="s">
        <v>17</v>
      </c>
      <c r="O3" s="86"/>
      <c r="P3" s="86"/>
      <c r="Q3" s="86"/>
      <c r="R3" s="86"/>
      <c r="S3" s="86"/>
      <c r="T3" s="86"/>
      <c r="U3" s="86"/>
      <c r="V3" s="86"/>
      <c r="W3" s="87" t="s">
        <v>15</v>
      </c>
      <c r="X3" s="87"/>
      <c r="Y3" s="87"/>
      <c r="Z3" s="87"/>
      <c r="AA3" s="87"/>
      <c r="AB3" s="87"/>
      <c r="AC3" s="87"/>
      <c r="AD3" s="87"/>
      <c r="AE3" s="87"/>
      <c r="AF3" s="88" t="s">
        <v>18</v>
      </c>
      <c r="AG3" s="88"/>
      <c r="AH3" s="88"/>
      <c r="AI3" s="88"/>
      <c r="AJ3" s="88"/>
      <c r="AK3" s="88"/>
      <c r="AL3" s="88"/>
      <c r="AM3" s="88"/>
      <c r="AN3" s="88"/>
    </row>
    <row r="4" spans="1:40" ht="30">
      <c r="A4" s="89" t="s">
        <v>1</v>
      </c>
      <c r="B4" s="90"/>
      <c r="C4" s="90" t="s">
        <v>2</v>
      </c>
      <c r="D4" s="90"/>
      <c r="E4" s="91" t="s">
        <v>9</v>
      </c>
      <c r="F4" s="91"/>
      <c r="G4" s="92">
        <v>5</v>
      </c>
      <c r="H4" s="92">
        <v>4</v>
      </c>
      <c r="I4" s="92">
        <v>3</v>
      </c>
      <c r="J4" s="92">
        <v>2</v>
      </c>
      <c r="K4" s="93" t="s">
        <v>7</v>
      </c>
      <c r="L4" s="93" t="s">
        <v>8</v>
      </c>
      <c r="M4" s="94" t="s">
        <v>10</v>
      </c>
      <c r="N4" s="91" t="s">
        <v>9</v>
      </c>
      <c r="O4" s="91"/>
      <c r="P4" s="95" t="s">
        <v>3</v>
      </c>
      <c r="Q4" s="96" t="s">
        <v>4</v>
      </c>
      <c r="R4" s="96" t="s">
        <v>5</v>
      </c>
      <c r="S4" s="96" t="s">
        <v>6</v>
      </c>
      <c r="T4" s="93" t="s">
        <v>7</v>
      </c>
      <c r="U4" s="93" t="s">
        <v>8</v>
      </c>
      <c r="V4" s="97" t="s">
        <v>10</v>
      </c>
      <c r="W4" s="91" t="s">
        <v>9</v>
      </c>
      <c r="X4" s="91"/>
      <c r="Y4" s="98">
        <v>5</v>
      </c>
      <c r="Z4" s="98">
        <v>4</v>
      </c>
      <c r="AA4" s="98">
        <v>3</v>
      </c>
      <c r="AB4" s="98">
        <v>2</v>
      </c>
      <c r="AC4" s="93" t="s">
        <v>7</v>
      </c>
      <c r="AD4" s="93" t="s">
        <v>8</v>
      </c>
      <c r="AE4" s="97" t="s">
        <v>10</v>
      </c>
      <c r="AF4" s="91" t="s">
        <v>9</v>
      </c>
      <c r="AG4" s="91"/>
      <c r="AH4" s="99">
        <v>5</v>
      </c>
      <c r="AI4" s="99">
        <v>4</v>
      </c>
      <c r="AJ4" s="99">
        <v>3</v>
      </c>
      <c r="AK4" s="99">
        <v>2</v>
      </c>
      <c r="AL4" s="93" t="s">
        <v>7</v>
      </c>
      <c r="AM4" s="93" t="s">
        <v>8</v>
      </c>
      <c r="AN4" s="97" t="s">
        <v>10</v>
      </c>
    </row>
    <row r="5" spans="1:40">
      <c r="A5" s="100" t="s">
        <v>28</v>
      </c>
      <c r="B5" s="100"/>
      <c r="C5" s="101">
        <v>25</v>
      </c>
      <c r="D5" s="101"/>
      <c r="E5" s="102">
        <v>28</v>
      </c>
      <c r="F5" s="102"/>
      <c r="G5" s="103">
        <v>2</v>
      </c>
      <c r="H5" s="103">
        <v>13</v>
      </c>
      <c r="I5" s="103">
        <v>9</v>
      </c>
      <c r="J5" s="103">
        <v>0</v>
      </c>
      <c r="K5" s="104">
        <v>0.8214285714285714</v>
      </c>
      <c r="L5" s="104">
        <v>0.9285714285714286</v>
      </c>
      <c r="M5" s="105">
        <v>7.1428571428571425E-2</v>
      </c>
      <c r="N5" s="102">
        <v>25</v>
      </c>
      <c r="O5" s="102"/>
      <c r="P5" s="106">
        <v>1</v>
      </c>
      <c r="Q5" s="106">
        <v>5</v>
      </c>
      <c r="R5" s="106">
        <v>15</v>
      </c>
      <c r="S5" s="106">
        <v>4</v>
      </c>
      <c r="T5" s="104">
        <v>0.10714285714285714</v>
      </c>
      <c r="U5" s="104">
        <v>0.6071428571428571</v>
      </c>
      <c r="V5" s="105">
        <v>0.39285714285714285</v>
      </c>
      <c r="W5" s="102">
        <v>25</v>
      </c>
      <c r="X5" s="102"/>
      <c r="Y5" s="107">
        <v>4</v>
      </c>
      <c r="Z5" s="107">
        <v>8</v>
      </c>
      <c r="AA5" s="107">
        <v>10</v>
      </c>
      <c r="AB5" s="107">
        <v>3</v>
      </c>
      <c r="AC5" s="104">
        <v>0.17857142857142858</v>
      </c>
      <c r="AD5" s="104">
        <v>0.75</v>
      </c>
      <c r="AE5" s="105">
        <v>0.14285714285714285</v>
      </c>
      <c r="AF5" s="102">
        <v>28</v>
      </c>
      <c r="AG5" s="102"/>
      <c r="AH5" s="108">
        <v>26</v>
      </c>
      <c r="AI5" s="108">
        <v>2</v>
      </c>
      <c r="AJ5" s="108">
        <v>0</v>
      </c>
      <c r="AK5" s="108">
        <v>0</v>
      </c>
      <c r="AL5" s="104">
        <v>7.1428571428571425E-2</v>
      </c>
      <c r="AM5" s="104">
        <v>7.1428571428571425E-2</v>
      </c>
      <c r="AN5" s="105">
        <v>0</v>
      </c>
    </row>
    <row r="6" spans="1:40">
      <c r="A6" s="100" t="s">
        <v>29</v>
      </c>
      <c r="B6" s="100"/>
      <c r="C6" s="101">
        <v>25</v>
      </c>
      <c r="D6" s="101"/>
      <c r="E6" s="102">
        <v>33</v>
      </c>
      <c r="F6" s="102"/>
      <c r="G6" s="103">
        <v>4</v>
      </c>
      <c r="H6" s="103">
        <v>9</v>
      </c>
      <c r="I6" s="103">
        <v>12</v>
      </c>
      <c r="J6" s="103">
        <v>0</v>
      </c>
      <c r="K6" s="104">
        <v>0.93939393939393945</v>
      </c>
      <c r="L6" s="104">
        <v>0.96969696969696972</v>
      </c>
      <c r="M6" s="105">
        <v>3.0303030303030304E-2</v>
      </c>
      <c r="N6" s="102">
        <v>25</v>
      </c>
      <c r="O6" s="102"/>
      <c r="P6" s="106">
        <v>0</v>
      </c>
      <c r="Q6" s="106">
        <v>10</v>
      </c>
      <c r="R6" s="106">
        <v>10</v>
      </c>
      <c r="S6" s="106">
        <v>4</v>
      </c>
      <c r="T6" s="104">
        <v>0.2</v>
      </c>
      <c r="U6" s="104">
        <v>0.92</v>
      </c>
      <c r="V6" s="105">
        <v>0.12</v>
      </c>
      <c r="W6" s="102">
        <v>25</v>
      </c>
      <c r="X6" s="102"/>
      <c r="Y6" s="107">
        <v>1</v>
      </c>
      <c r="Z6" s="107">
        <v>12</v>
      </c>
      <c r="AA6" s="107">
        <v>7</v>
      </c>
      <c r="AB6" s="107">
        <v>5</v>
      </c>
      <c r="AC6" s="104">
        <v>0.32</v>
      </c>
      <c r="AD6" s="104">
        <v>0.56000000000000005</v>
      </c>
      <c r="AE6" s="105">
        <v>0.44</v>
      </c>
      <c r="AF6" s="102">
        <v>33</v>
      </c>
      <c r="AG6" s="102"/>
      <c r="AH6" s="108">
        <v>30</v>
      </c>
      <c r="AI6" s="108">
        <v>1</v>
      </c>
      <c r="AJ6" s="108">
        <v>1</v>
      </c>
      <c r="AK6" s="108">
        <v>1</v>
      </c>
      <c r="AL6" s="104">
        <v>3.0303030303030304E-2</v>
      </c>
      <c r="AM6" s="104">
        <v>6.0606060606060608E-2</v>
      </c>
      <c r="AN6" s="105">
        <v>3.0303030303030304E-2</v>
      </c>
    </row>
    <row r="7" spans="1:40">
      <c r="A7" s="109" t="s">
        <v>30</v>
      </c>
      <c r="B7" s="110"/>
      <c r="C7" s="101">
        <v>19</v>
      </c>
      <c r="D7" s="101"/>
      <c r="E7" s="111">
        <v>28</v>
      </c>
      <c r="F7" s="112"/>
      <c r="G7" s="103">
        <v>2</v>
      </c>
      <c r="H7" s="103">
        <v>7</v>
      </c>
      <c r="I7" s="103">
        <v>9</v>
      </c>
      <c r="J7" s="103">
        <v>0</v>
      </c>
      <c r="K7" s="104">
        <v>0.2857142857142857</v>
      </c>
      <c r="L7" s="104">
        <v>0.7142857142857143</v>
      </c>
      <c r="M7" s="105">
        <v>0.2857142857142857</v>
      </c>
      <c r="N7" s="102">
        <v>19</v>
      </c>
      <c r="O7" s="102"/>
      <c r="P7" s="106">
        <v>0</v>
      </c>
      <c r="Q7" s="106">
        <v>3</v>
      </c>
      <c r="R7" s="106">
        <v>12</v>
      </c>
      <c r="S7" s="106">
        <v>4</v>
      </c>
      <c r="T7" s="104">
        <v>0.25</v>
      </c>
      <c r="U7" s="104">
        <v>0.91666666666666663</v>
      </c>
      <c r="V7" s="105">
        <v>0.125</v>
      </c>
      <c r="W7" s="111">
        <v>19</v>
      </c>
      <c r="X7" s="112"/>
      <c r="Y7" s="107">
        <v>3</v>
      </c>
      <c r="Z7" s="107">
        <v>6</v>
      </c>
      <c r="AA7" s="107">
        <v>3</v>
      </c>
      <c r="AB7" s="107">
        <v>7</v>
      </c>
      <c r="AC7" s="104">
        <v>0.24</v>
      </c>
      <c r="AD7" s="104">
        <v>0.6</v>
      </c>
      <c r="AE7" s="105">
        <v>0.36</v>
      </c>
      <c r="AF7" s="111">
        <v>28</v>
      </c>
      <c r="AG7" s="112"/>
      <c r="AH7" s="108">
        <v>25</v>
      </c>
      <c r="AI7" s="108">
        <v>1</v>
      </c>
      <c r="AJ7" s="108">
        <v>2</v>
      </c>
      <c r="AK7" s="108">
        <v>0</v>
      </c>
      <c r="AL7" s="104">
        <v>3.5714285714285712E-2</v>
      </c>
      <c r="AM7" s="104">
        <v>0.10714285714285714</v>
      </c>
      <c r="AN7" s="105">
        <v>0</v>
      </c>
    </row>
    <row r="8" spans="1:40">
      <c r="A8" s="109" t="s">
        <v>31</v>
      </c>
      <c r="B8" s="110"/>
      <c r="C8" s="113">
        <v>23</v>
      </c>
      <c r="D8" s="114"/>
      <c r="E8" s="111">
        <v>30</v>
      </c>
      <c r="F8" s="112"/>
      <c r="G8" s="103">
        <v>3</v>
      </c>
      <c r="H8" s="103">
        <v>11</v>
      </c>
      <c r="I8" s="103">
        <v>9</v>
      </c>
      <c r="J8" s="103">
        <v>0</v>
      </c>
      <c r="K8" s="104">
        <v>0</v>
      </c>
      <c r="L8" s="104">
        <v>0</v>
      </c>
      <c r="M8" s="105">
        <v>0</v>
      </c>
      <c r="N8" s="102">
        <v>23</v>
      </c>
      <c r="O8" s="102"/>
      <c r="P8" s="106">
        <v>0</v>
      </c>
      <c r="Q8" s="106">
        <v>6</v>
      </c>
      <c r="R8" s="106">
        <v>14</v>
      </c>
      <c r="S8" s="106">
        <v>3</v>
      </c>
      <c r="T8" s="104">
        <v>0.6</v>
      </c>
      <c r="U8" s="104">
        <v>0.88</v>
      </c>
      <c r="V8" s="105">
        <v>0.12</v>
      </c>
      <c r="W8" s="102">
        <v>23</v>
      </c>
      <c r="X8" s="102"/>
      <c r="Y8" s="107">
        <v>5</v>
      </c>
      <c r="Z8" s="107">
        <v>6</v>
      </c>
      <c r="AA8" s="107">
        <v>4</v>
      </c>
      <c r="AB8" s="107">
        <v>8</v>
      </c>
      <c r="AC8" s="104">
        <v>0.28000000000000003</v>
      </c>
      <c r="AD8" s="104">
        <v>0.52</v>
      </c>
      <c r="AE8" s="105">
        <v>0.28000000000000003</v>
      </c>
      <c r="AF8" s="102">
        <v>30</v>
      </c>
      <c r="AG8" s="102"/>
      <c r="AH8" s="108"/>
      <c r="AI8" s="108"/>
      <c r="AJ8" s="108"/>
      <c r="AK8" s="108"/>
      <c r="AL8" s="104">
        <v>0</v>
      </c>
      <c r="AM8" s="104">
        <v>0</v>
      </c>
      <c r="AN8" s="105">
        <v>0</v>
      </c>
    </row>
    <row r="9" spans="1:40">
      <c r="A9" s="100" t="s">
        <v>32</v>
      </c>
      <c r="B9" s="100"/>
      <c r="C9" s="101">
        <v>22</v>
      </c>
      <c r="D9" s="101"/>
      <c r="E9" s="111">
        <v>32</v>
      </c>
      <c r="F9" s="112"/>
      <c r="G9" s="103">
        <v>2</v>
      </c>
      <c r="H9" s="103">
        <v>11</v>
      </c>
      <c r="I9" s="103">
        <v>9</v>
      </c>
      <c r="J9" s="103">
        <v>0</v>
      </c>
      <c r="K9" s="104">
        <v>0</v>
      </c>
      <c r="L9" s="104">
        <v>0</v>
      </c>
      <c r="M9" s="105">
        <v>0</v>
      </c>
      <c r="N9" s="102">
        <v>22</v>
      </c>
      <c r="O9" s="102"/>
      <c r="P9" s="106">
        <v>0</v>
      </c>
      <c r="Q9" s="106">
        <v>9</v>
      </c>
      <c r="R9" s="106">
        <v>8</v>
      </c>
      <c r="S9" s="106">
        <v>5</v>
      </c>
      <c r="T9" s="104">
        <v>0.11538461538461539</v>
      </c>
      <c r="U9" s="104">
        <v>0.76923076923076927</v>
      </c>
      <c r="V9" s="105">
        <v>0.23076923076923078</v>
      </c>
      <c r="W9" s="102">
        <v>22</v>
      </c>
      <c r="X9" s="102"/>
      <c r="Y9" s="107">
        <v>2</v>
      </c>
      <c r="Z9" s="107">
        <v>5</v>
      </c>
      <c r="AA9" s="107">
        <v>6</v>
      </c>
      <c r="AB9" s="107">
        <v>9</v>
      </c>
      <c r="AC9" s="104">
        <v>0.19230769230769232</v>
      </c>
      <c r="AD9" s="104">
        <v>0.65384615384615385</v>
      </c>
      <c r="AE9" s="105">
        <v>0.26923076923076922</v>
      </c>
      <c r="AF9" s="102">
        <v>30</v>
      </c>
      <c r="AG9" s="102"/>
      <c r="AH9" s="108"/>
      <c r="AI9" s="108"/>
      <c r="AJ9" s="108"/>
      <c r="AK9" s="108"/>
      <c r="AL9" s="104">
        <v>0</v>
      </c>
      <c r="AM9" s="104">
        <v>0</v>
      </c>
      <c r="AN9" s="105">
        <v>0</v>
      </c>
    </row>
    <row r="10" spans="1:40">
      <c r="A10" s="100" t="s">
        <v>33</v>
      </c>
      <c r="B10" s="100"/>
      <c r="C10" s="101">
        <v>22</v>
      </c>
      <c r="D10" s="101"/>
      <c r="E10" s="111">
        <v>34</v>
      </c>
      <c r="F10" s="112"/>
      <c r="G10" s="103">
        <v>2</v>
      </c>
      <c r="H10" s="103">
        <v>9</v>
      </c>
      <c r="I10" s="103">
        <v>10</v>
      </c>
      <c r="J10" s="103">
        <v>0</v>
      </c>
      <c r="K10" s="104">
        <v>0</v>
      </c>
      <c r="L10" s="104">
        <v>0</v>
      </c>
      <c r="M10" s="105">
        <v>0</v>
      </c>
      <c r="N10" s="102">
        <v>22</v>
      </c>
      <c r="O10" s="102"/>
      <c r="P10" s="106">
        <v>0</v>
      </c>
      <c r="Q10" s="106">
        <v>5</v>
      </c>
      <c r="R10" s="106">
        <v>14</v>
      </c>
      <c r="S10" s="106">
        <v>3</v>
      </c>
      <c r="T10" s="104">
        <v>0.2</v>
      </c>
      <c r="U10" s="104">
        <v>0.72</v>
      </c>
      <c r="V10" s="105">
        <v>0.28000000000000003</v>
      </c>
      <c r="W10" s="102">
        <v>22</v>
      </c>
      <c r="X10" s="102"/>
      <c r="Y10" s="107">
        <v>3</v>
      </c>
      <c r="Z10" s="107">
        <v>7</v>
      </c>
      <c r="AA10" s="107">
        <v>9</v>
      </c>
      <c r="AB10" s="107">
        <v>3</v>
      </c>
      <c r="AC10" s="104">
        <v>0.08</v>
      </c>
      <c r="AD10" s="104">
        <v>0.36</v>
      </c>
      <c r="AE10" s="105">
        <v>0.32</v>
      </c>
      <c r="AF10" s="102">
        <v>30</v>
      </c>
      <c r="AG10" s="102"/>
      <c r="AH10" s="108"/>
      <c r="AI10" s="108"/>
      <c r="AJ10" s="108"/>
      <c r="AK10" s="108"/>
      <c r="AL10" s="104">
        <v>0</v>
      </c>
      <c r="AM10" s="104">
        <v>0</v>
      </c>
      <c r="AN10" s="105">
        <v>0</v>
      </c>
    </row>
  </sheetData>
  <mergeCells count="49">
    <mergeCell ref="C9:D9"/>
    <mergeCell ref="AF3:AN3"/>
    <mergeCell ref="A4:B4"/>
    <mergeCell ref="C4:D4"/>
    <mergeCell ref="E4:F4"/>
    <mergeCell ref="N4:O4"/>
    <mergeCell ref="W4:X4"/>
    <mergeCell ref="AF4:AG4"/>
    <mergeCell ref="A1:AB1"/>
    <mergeCell ref="D2:G2"/>
    <mergeCell ref="H2:J2"/>
    <mergeCell ref="D3:M3"/>
    <mergeCell ref="N3:V3"/>
    <mergeCell ref="W3:AE3"/>
    <mergeCell ref="AF10:AG10"/>
    <mergeCell ref="A9:B9"/>
    <mergeCell ref="E9:F9"/>
    <mergeCell ref="N9:O9"/>
    <mergeCell ref="W9:X9"/>
    <mergeCell ref="AF9:AG9"/>
    <mergeCell ref="A10:B10"/>
    <mergeCell ref="C10:D10"/>
    <mergeCell ref="E10:F10"/>
    <mergeCell ref="N10:O10"/>
    <mergeCell ref="W10:X10"/>
    <mergeCell ref="A8:B8"/>
    <mergeCell ref="C8:D8"/>
    <mergeCell ref="E8:F8"/>
    <mergeCell ref="N8:O8"/>
    <mergeCell ref="W8:X8"/>
    <mergeCell ref="AF8:AG8"/>
    <mergeCell ref="A7:B7"/>
    <mergeCell ref="C7:D7"/>
    <mergeCell ref="E7:F7"/>
    <mergeCell ref="N7:O7"/>
    <mergeCell ref="W7:X7"/>
    <mergeCell ref="AF7:AG7"/>
    <mergeCell ref="A6:B6"/>
    <mergeCell ref="C6:D6"/>
    <mergeCell ref="E6:F6"/>
    <mergeCell ref="N6:O6"/>
    <mergeCell ref="W6:X6"/>
    <mergeCell ref="AF6:AG6"/>
    <mergeCell ref="A5:B5"/>
    <mergeCell ref="C5:D5"/>
    <mergeCell ref="E5:F5"/>
    <mergeCell ref="N5:O5"/>
    <mergeCell ref="W5:X5"/>
    <mergeCell ref="AF5:AG5"/>
  </mergeCells>
  <conditionalFormatting sqref="L6:L12 U6:U13 AM6:AM12 AD6:AD12">
    <cfRule type="cellIs" dxfId="0" priority="1" operator="lessThan">
      <formula>0.5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7кл</vt:lpstr>
      <vt:lpstr>8кл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Хоменко</cp:lastModifiedBy>
  <dcterms:created xsi:type="dcterms:W3CDTF">2020-11-25T18:48:25Z</dcterms:created>
  <dcterms:modified xsi:type="dcterms:W3CDTF">2020-12-23T08:00:25Z</dcterms:modified>
</cp:coreProperties>
</file>